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1" i="1" l="1"/>
  <c r="D35" i="1" l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<sst xmlns="http://schemas.openxmlformats.org/spreadsheetml/2006/main" count="60" uniqueCount="39">
  <si>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</si>
  <si>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</si>
  <si>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</si>
  <si>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</si>
  <si>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</si>
  <si>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</si>
  <si>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</si>
  <si>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</si>
  <si>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</si>
  <si>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</si>
  <si>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</si>
  <si>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</si>
  <si>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</si>
  <si>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</si>
  <si>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</si>
  <si>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</si>
  <si>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</si>
  <si>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</si>
  <si>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</si>
  <si>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</si>
  <si>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</si>
  <si>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</si>
  <si>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</si>
  <si>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</si>
  <si>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</si>
  <si>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</si>
  <si>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</si>
  <si>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4. количество этажей                                                                  5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</si>
  <si>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Ивановская</t>
    </r>
    <r>
      <rPr>
        <sz val="12"/>
        <color theme="1"/>
        <rFont val="Times New Roman"/>
        <family val="1"/>
        <charset val="204"/>
      </rPr>
      <t>, д.12</t>
    </r>
  </si>
  <si>
    <t>1. год постройки                                                                      1988</t>
  </si>
  <si>
    <t>5. количество квартир                                                              80</t>
  </si>
  <si>
    <t xml:space="preserve">6. общая площадь квартир (кв.м.)                                          4199,6                  </t>
  </si>
  <si>
    <t>3. площадь земельного участка (кв.м.)                               1303,6</t>
  </si>
  <si>
    <t>2. кадастровый номер земельного участка (при наличии) 37:27:011506:5</t>
  </si>
  <si>
    <t xml:space="preserve">Содержание и текущий ремонт общего имущества дома </t>
  </si>
  <si>
    <t>ОДН общее</t>
  </si>
  <si>
    <t>Остаток средств на счете дома по состоянию на 01.01.2017 г.</t>
  </si>
  <si>
    <t>Остаток средств на счете дома по состоянию на 01.01.2018 г.</t>
  </si>
  <si>
    <t>ОТЧЕТ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</si>
</sst>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14" fontId="3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3" workbookViewId="0">
      <selection activeCell="D42" sqref="D42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8" t="s">
        <v>38</v>
      </c>
      <c r="B1" s="39"/>
      <c r="C1" s="39"/>
      <c r="D1" s="40"/>
    </row>
    <row r="2" spans="1:4" ht="31.5" customHeight="1" x14ac:dyDescent="0.25">
      <c r="A2" s="41" t="s">
        <v>21</v>
      </c>
      <c r="B2" s="42"/>
      <c r="C2" s="42"/>
      <c r="D2" s="43"/>
    </row>
    <row r="3" spans="1:4" ht="15" customHeight="1" x14ac:dyDescent="0.25">
      <c r="A3" s="41" t="s">
        <v>28</v>
      </c>
      <c r="B3" s="42"/>
      <c r="C3" s="42"/>
      <c r="D3" s="43"/>
    </row>
    <row r="4" spans="1:4" ht="15" customHeight="1" x14ac:dyDescent="0.25">
      <c r="A4" s="47"/>
      <c r="B4" s="48"/>
      <c r="C4" s="48"/>
      <c r="D4" s="49"/>
    </row>
    <row r="5" spans="1:4" ht="15" customHeight="1" x14ac:dyDescent="0.25">
      <c r="A5" s="44" t="s">
        <v>22</v>
      </c>
      <c r="B5" s="45"/>
      <c r="C5" s="45"/>
      <c r="D5" s="46"/>
    </row>
    <row r="6" spans="1:4" s="30" customFormat="1" ht="15" customHeight="1" x14ac:dyDescent="0.25">
      <c r="A6" s="35"/>
      <c r="B6" s="36"/>
      <c r="C6" s="36"/>
      <c r="D6" s="37"/>
    </row>
    <row r="7" spans="1:4" s="30" customFormat="1" ht="15" customHeight="1" x14ac:dyDescent="0.25">
      <c r="A7" s="32" t="s">
        <v>29</v>
      </c>
      <c r="B7" s="33"/>
      <c r="C7" s="33"/>
      <c r="D7" s="34"/>
    </row>
    <row r="8" spans="1:4" s="30" customFormat="1" ht="15" customHeight="1" x14ac:dyDescent="0.25">
      <c r="A8" s="32" t="s">
        <v>33</v>
      </c>
      <c r="B8" s="33"/>
      <c r="C8" s="33"/>
      <c r="D8" s="34"/>
    </row>
    <row r="9" spans="1:4" s="30" customFormat="1" ht="15" customHeight="1" x14ac:dyDescent="0.25">
      <c r="A9" s="32" t="s">
        <v>32</v>
      </c>
      <c r="B9" s="33"/>
      <c r="C9" s="33"/>
      <c r="D9" s="34"/>
    </row>
    <row r="10" spans="1:4" s="30" customFormat="1" ht="15" customHeight="1" x14ac:dyDescent="0.25">
      <c r="A10" s="32" t="s">
        <v>27</v>
      </c>
      <c r="B10" s="33"/>
      <c r="C10" s="33"/>
      <c r="D10" s="34"/>
    </row>
    <row r="11" spans="1:4" s="30" customFormat="1" ht="15" customHeight="1" x14ac:dyDescent="0.25">
      <c r="A11" s="32" t="s">
        <v>30</v>
      </c>
      <c r="B11" s="33"/>
      <c r="C11" s="33"/>
      <c r="D11" s="34"/>
    </row>
    <row r="12" spans="1:4" s="30" customFormat="1" ht="15" customHeight="1" x14ac:dyDescent="0.25">
      <c r="A12" s="32" t="s">
        <v>31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82000.649999999994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34</v>
      </c>
      <c r="C18" s="9" t="s">
        <v>26</v>
      </c>
      <c r="D18" s="2">
        <f>D22-D21-D20-D19</f>
        <v>700116.33000000007</v>
      </c>
    </row>
    <row r="19" spans="1:4" ht="15.75" x14ac:dyDescent="0.25">
      <c r="A19" s="2"/>
      <c r="B19" s="4" t="s">
        <v>6</v>
      </c>
      <c r="C19" s="9" t="s">
        <v>26</v>
      </c>
      <c r="D19" s="4">
        <v>47875.44</v>
      </c>
    </row>
    <row r="20" spans="1:4" ht="15.75" x14ac:dyDescent="0.25">
      <c r="A20" s="2"/>
      <c r="B20" s="7" t="s">
        <v>7</v>
      </c>
      <c r="C20" s="9" t="s">
        <v>26</v>
      </c>
      <c r="D20" s="4">
        <v>12221.52</v>
      </c>
    </row>
    <row r="21" spans="1:4" ht="15.75" x14ac:dyDescent="0.25">
      <c r="A21" s="2"/>
      <c r="B21" s="4" t="s">
        <v>35</v>
      </c>
      <c r="C21" s="9" t="s">
        <v>26</v>
      </c>
      <c r="D21" s="4">
        <v>80002.320000000007</v>
      </c>
    </row>
    <row r="22" spans="1:4" ht="15.75" x14ac:dyDescent="0.25">
      <c r="A22" s="2"/>
      <c r="B22" s="10" t="s">
        <v>8</v>
      </c>
      <c r="C22" s="9" t="s">
        <v>26</v>
      </c>
      <c r="D22" s="3">
        <v>840215.61</v>
      </c>
    </row>
    <row r="23" spans="1:4" ht="15.75" x14ac:dyDescent="0.25">
      <c r="A23" s="2"/>
      <c r="B23" s="11" t="s">
        <v>9</v>
      </c>
      <c r="C23" s="9" t="s">
        <v>26</v>
      </c>
      <c r="D23" s="3">
        <v>858414.23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102.16594642891722</v>
      </c>
    </row>
    <row r="25" spans="1:4" ht="15.75" x14ac:dyDescent="0.25">
      <c r="A25" s="2"/>
      <c r="B25" s="12" t="s">
        <v>11</v>
      </c>
      <c r="C25" s="9"/>
      <c r="D25" s="3">
        <f>D16+D22-D23</f>
        <v>63802.030000000028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34</v>
      </c>
      <c r="C29" s="9" t="s">
        <v>26</v>
      </c>
      <c r="D29" s="26">
        <f>D33-D32-D31-D30</f>
        <v>618508.31000000006</v>
      </c>
    </row>
    <row r="30" spans="1:4" ht="15.75" x14ac:dyDescent="0.25">
      <c r="A30" s="2"/>
      <c r="B30" s="4" t="s">
        <v>6</v>
      </c>
      <c r="C30" s="9" t="s">
        <v>26</v>
      </c>
      <c r="D30" s="26">
        <v>54728.06</v>
      </c>
    </row>
    <row r="31" spans="1:4" ht="15.75" x14ac:dyDescent="0.25">
      <c r="A31" s="2"/>
      <c r="B31" s="7" t="s">
        <v>7</v>
      </c>
      <c r="C31" s="9" t="s">
        <v>26</v>
      </c>
      <c r="D31" s="26">
        <v>12494.12</v>
      </c>
    </row>
    <row r="32" spans="1:4" ht="15.75" x14ac:dyDescent="0.25">
      <c r="A32" s="2"/>
      <c r="B32" s="4" t="s">
        <v>35</v>
      </c>
      <c r="C32" s="9"/>
      <c r="D32" s="26">
        <v>80002.320000000007</v>
      </c>
    </row>
    <row r="33" spans="1:4" ht="15.75" x14ac:dyDescent="0.25">
      <c r="A33" s="2"/>
      <c r="B33" s="10" t="s">
        <v>8</v>
      </c>
      <c r="C33" s="9" t="s">
        <v>26</v>
      </c>
      <c r="D33" s="3">
        <v>765732.81</v>
      </c>
    </row>
    <row r="34" spans="1:4" ht="15.75" x14ac:dyDescent="0.25">
      <c r="A34" s="2"/>
      <c r="B34" s="4" t="s">
        <v>14</v>
      </c>
      <c r="C34" s="9" t="s">
        <v>26</v>
      </c>
      <c r="D34" s="2">
        <f>D22-(D33)</f>
        <v>74482.79999999993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92681.419999999925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36</v>
      </c>
      <c r="C39" s="9" t="s">
        <v>26</v>
      </c>
      <c r="D39" s="2">
        <v>9068.59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f>D43-D39</f>
        <v>54.539999999999054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37</v>
      </c>
      <c r="C43" s="9" t="s">
        <v>26</v>
      </c>
      <c r="D43" s="2">
        <v>9123.1299999999992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1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2018-03-31T07:29:53Z</dcterms:modified>
</cp:coreProperties>
</file>